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1832"/>
  </bookViews>
  <sheets>
    <sheet name="Foglio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H16"/>
  <c r="I15"/>
  <c r="J13"/>
  <c r="J9"/>
  <c r="D17" l="1"/>
  <c r="H9"/>
  <c r="H10"/>
  <c r="J10" s="1"/>
  <c r="H11"/>
  <c r="J11" s="1"/>
  <c r="H12"/>
  <c r="J12" s="1"/>
  <c r="H13"/>
  <c r="H14"/>
  <c r="J14" s="1"/>
  <c r="G15"/>
  <c r="G17" s="1"/>
  <c r="F15"/>
  <c r="F17" s="1"/>
  <c r="E15"/>
  <c r="C15"/>
  <c r="C17" s="1"/>
  <c r="B15"/>
  <c r="B17" s="1"/>
  <c r="D15"/>
  <c r="H15" l="1"/>
  <c r="J15" s="1"/>
  <c r="E17"/>
</calcChain>
</file>

<file path=xl/sharedStrings.xml><?xml version="1.0" encoding="utf-8"?>
<sst xmlns="http://schemas.openxmlformats.org/spreadsheetml/2006/main" count="24" uniqueCount="21">
  <si>
    <t>Categoria</t>
  </si>
  <si>
    <t>Retribuzione risultato</t>
  </si>
  <si>
    <t>FOREG obiettivi generali</t>
  </si>
  <si>
    <t>Indennità area direttiva</t>
  </si>
  <si>
    <t>Indennità mansioni rilevanti</t>
  </si>
  <si>
    <t>Indennità attività disagiate</t>
  </si>
  <si>
    <t>TOTALE</t>
  </si>
  <si>
    <t>Numero percipienti</t>
  </si>
  <si>
    <t>Media</t>
  </si>
  <si>
    <t>Segretario comunale</t>
  </si>
  <si>
    <t>COMUNE DI ANDALO (TN)</t>
  </si>
  <si>
    <t>ANNO 2015</t>
  </si>
  <si>
    <t>(liquidato nel 2016)</t>
  </si>
  <si>
    <t>nonché entità del premio mediamente conseguito dal personale dirigenziale e non dirigenziale</t>
  </si>
  <si>
    <t xml:space="preserve">Ammontare complessivo dei premi collegati al merito </t>
  </si>
  <si>
    <t>Personale cat. BB</t>
  </si>
  <si>
    <t>Personale cat. BE</t>
  </si>
  <si>
    <t>Personale cat. CB</t>
  </si>
  <si>
    <t>Personale cat. CE</t>
  </si>
  <si>
    <t>Personale cat. DB</t>
  </si>
  <si>
    <t xml:space="preserve">Indennità particolari attività 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</si>
</sst>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tabSelected="1" workbookViewId="0">
      <selection activeCell="G24" sqref="G24"/>
    </sheetView>
  </sheetViews>
  <sheetFormatPr defaultRowHeight="14.4"/>
  <cols>
    <col min="1" max="1" width="19.5546875" bestFit="1" customWidth="1"/>
    <col min="2" max="10" width="12.6640625" customWidth="1"/>
  </cols>
  <sheetData>
    <row r="1" spans="1:10" ht="21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</row>
    <row r="3" spans="1:10" ht="15.6">
      <c r="A3" s="4" t="s">
        <v>14</v>
      </c>
      <c r="B3" s="4"/>
      <c r="C3" s="4"/>
      <c r="D3" s="4"/>
      <c r="E3" s="4"/>
      <c r="F3" s="4"/>
      <c r="G3" s="4"/>
      <c r="H3" s="4"/>
      <c r="I3" s="4"/>
      <c r="J3" s="4"/>
    </row>
    <row r="4" spans="1:10" ht="15.6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</row>
    <row r="5" spans="1:10" ht="21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</row>
    <row r="6" spans="1:10">
      <c r="A6" s="5" t="s">
        <v>12</v>
      </c>
      <c r="B6" s="5"/>
      <c r="C6" s="5"/>
      <c r="D6" s="5"/>
      <c r="E6" s="5"/>
      <c r="F6" s="5"/>
      <c r="G6" s="5"/>
      <c r="H6" s="5"/>
      <c r="I6" s="5"/>
      <c r="J6" s="5"/>
    </row>
    <row r="8" spans="1:10" ht="48.75" customHeight="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20</v>
      </c>
      <c r="G8" s="2" t="s">
        <v>5</v>
      </c>
      <c r="H8" s="2" t="s">
        <v>6</v>
      </c>
      <c r="I8" s="2" t="s">
        <v>7</v>
      </c>
      <c r="J8" s="2" t="s">
        <v>8</v>
      </c>
    </row>
    <row r="9" spans="1:10">
      <c r="A9" s="1" t="s">
        <v>9</v>
      </c>
      <c r="B9" s="7">
        <v>4830</v>
      </c>
      <c r="C9" s="7"/>
      <c r="D9" s="7"/>
      <c r="E9" s="7"/>
      <c r="F9" s="7"/>
      <c r="G9" s="7"/>
      <c r="H9" s="7">
        <f>SUM(B9:G9)</f>
        <v>4830</v>
      </c>
      <c r="I9" s="1">
        <v>1</v>
      </c>
      <c r="J9" s="7">
        <f>H9/I9</f>
        <v>4830</v>
      </c>
    </row>
    <row r="10" spans="1:10">
      <c r="A10" s="1" t="s">
        <v>15</v>
      </c>
      <c r="B10" s="7"/>
      <c r="C10" s="7">
        <v>4200.13</v>
      </c>
      <c r="D10" s="7"/>
      <c r="E10" s="7"/>
      <c r="F10" s="7"/>
      <c r="G10" s="7">
        <v>1320</v>
      </c>
      <c r="H10" s="7">
        <f>SUM(B10:G10)</f>
        <v>5520.13</v>
      </c>
      <c r="I10" s="1">
        <v>4</v>
      </c>
      <c r="J10" s="7">
        <f t="shared" ref="J10:J15" si="0">H10/I10</f>
        <v>1380.0325</v>
      </c>
    </row>
    <row r="11" spans="1:10">
      <c r="A11" s="1" t="s">
        <v>16</v>
      </c>
      <c r="B11" s="7"/>
      <c r="C11" s="7">
        <v>6397.2</v>
      </c>
      <c r="D11" s="7"/>
      <c r="E11" s="7">
        <v>500</v>
      </c>
      <c r="F11" s="7"/>
      <c r="G11" s="7">
        <v>3520</v>
      </c>
      <c r="H11" s="7">
        <f>SUM(B11:G11)</f>
        <v>10417.200000000001</v>
      </c>
      <c r="I11" s="1">
        <v>5</v>
      </c>
      <c r="J11" s="7">
        <f t="shared" si="0"/>
        <v>2083.44</v>
      </c>
    </row>
    <row r="12" spans="1:10">
      <c r="A12" s="1" t="s">
        <v>17</v>
      </c>
      <c r="B12" s="7"/>
      <c r="C12" s="7">
        <v>10968.69</v>
      </c>
      <c r="D12" s="7"/>
      <c r="E12" s="7">
        <v>5168.33</v>
      </c>
      <c r="F12" s="7">
        <v>1012.5</v>
      </c>
      <c r="G12" s="7">
        <v>880</v>
      </c>
      <c r="H12" s="7">
        <f>SUM(B12:G12)</f>
        <v>18029.52</v>
      </c>
      <c r="I12" s="1">
        <v>11</v>
      </c>
      <c r="J12" s="7">
        <f t="shared" si="0"/>
        <v>1639.0472727272727</v>
      </c>
    </row>
    <row r="13" spans="1:10">
      <c r="A13" s="1" t="s">
        <v>18</v>
      </c>
      <c r="B13" s="7"/>
      <c r="C13" s="7">
        <v>3468.42</v>
      </c>
      <c r="D13" s="7">
        <v>12520.96</v>
      </c>
      <c r="E13" s="7"/>
      <c r="F13" s="7"/>
      <c r="G13" s="7"/>
      <c r="H13" s="7">
        <f>SUM(B13:G13)</f>
        <v>15989.38</v>
      </c>
      <c r="I13" s="1">
        <v>3</v>
      </c>
      <c r="J13" s="7">
        <f t="shared" si="0"/>
        <v>5329.7933333333331</v>
      </c>
    </row>
    <row r="14" spans="1:10">
      <c r="A14" s="1" t="s">
        <v>19</v>
      </c>
      <c r="B14" s="7">
        <v>3880</v>
      </c>
      <c r="C14" s="7">
        <v>1534</v>
      </c>
      <c r="D14" s="7">
        <v>323.14999999999998</v>
      </c>
      <c r="E14" s="7"/>
      <c r="F14" s="7"/>
      <c r="G14" s="7"/>
      <c r="H14" s="7">
        <f>SUM(B14:G14)</f>
        <v>5737.15</v>
      </c>
      <c r="I14" s="1">
        <v>1</v>
      </c>
      <c r="J14" s="7">
        <f t="shared" si="0"/>
        <v>5737.15</v>
      </c>
    </row>
    <row r="15" spans="1:10">
      <c r="A15" s="9" t="s">
        <v>6</v>
      </c>
      <c r="B15" s="8">
        <f>SUM(B9:B14)</f>
        <v>8710</v>
      </c>
      <c r="C15" s="8">
        <f>SUM(C9:C14)</f>
        <v>26568.440000000002</v>
      </c>
      <c r="D15" s="8">
        <f>SUM(D9:D14)</f>
        <v>12844.109999999999</v>
      </c>
      <c r="E15" s="8">
        <f>SUM(E9:E14)</f>
        <v>5668.33</v>
      </c>
      <c r="F15" s="8">
        <f>SUM(F9:F14)</f>
        <v>1012.5</v>
      </c>
      <c r="G15" s="8">
        <f>SUM(G9:G14)</f>
        <v>5720</v>
      </c>
      <c r="H15" s="8">
        <f>SUM(B15:G15)</f>
        <v>60523.380000000005</v>
      </c>
      <c r="I15" s="9">
        <f>SUM(I9:I14)</f>
        <v>25</v>
      </c>
      <c r="J15" s="8">
        <f t="shared" si="0"/>
        <v>2420.9352000000003</v>
      </c>
    </row>
    <row r="16" spans="1:10">
      <c r="A16" s="1" t="s">
        <v>7</v>
      </c>
      <c r="B16" s="1">
        <v>3</v>
      </c>
      <c r="C16" s="1">
        <v>26</v>
      </c>
      <c r="D16" s="1">
        <v>3.1</v>
      </c>
      <c r="E16" s="1">
        <v>6</v>
      </c>
      <c r="F16" s="1">
        <v>2</v>
      </c>
      <c r="G16" s="1">
        <v>7</v>
      </c>
      <c r="H16" s="1">
        <f>I15</f>
        <v>25</v>
      </c>
      <c r="I16" s="1"/>
      <c r="J16" s="7"/>
    </row>
    <row r="17" spans="1:10">
      <c r="A17" s="1" t="s">
        <v>8</v>
      </c>
      <c r="B17" s="7">
        <f>B15/B16</f>
        <v>2903.3333333333335</v>
      </c>
      <c r="C17" s="7">
        <f>C15/C16</f>
        <v>1021.863076923077</v>
      </c>
      <c r="D17" s="7">
        <f>D15/D16</f>
        <v>4143.26129032258</v>
      </c>
      <c r="E17" s="7">
        <f>E15/E16</f>
        <v>944.72166666666669</v>
      </c>
      <c r="F17" s="7">
        <f>F15/F16</f>
        <v>506.25</v>
      </c>
      <c r="G17" s="7">
        <f>G15/G16</f>
        <v>817.14285714285711</v>
      </c>
      <c r="H17" s="7">
        <f>H15/H16</f>
        <v>2420.9352000000003</v>
      </c>
      <c r="I17" s="1"/>
      <c r="J17" s="7"/>
    </row>
  </sheetData>
  <mergeCells count="5">
    <mergeCell ref="A1:J1"/>
    <mergeCell ref="A3:J3"/>
    <mergeCell ref="A6:J6"/>
    <mergeCell ref="A5:J5"/>
    <mergeCell ref="A4:J4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Tevini</dc:creator>
  <cp:lastModifiedBy>Morena Bottamedi</cp:lastModifiedBy>
  <cp:lastPrinted>2017-03-31T10:29:57Z</cp:lastPrinted>
  <dcterms:created xsi:type="dcterms:W3CDTF">2017-03-31T10:08:10Z</dcterms:created>
  <dcterms:modified xsi:type="dcterms:W3CDTF">2017-03-31T14:14:29Z</dcterms:modified>
</cp:coreProperties>
</file>