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GESTIONE ASSOCIATA ENTRATE\GESTIONE ASSOCIATA PERSONALE_2024\01_Andalo\sito_INTERNET\"/>
    </mc:Choice>
  </mc:AlternateContent>
  <bookViews>
    <workbookView xWindow="0" yWindow="0" windowWidth="21570" windowHeight="9195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H12" i="1" l="1"/>
  <c r="J12" i="1" s="1"/>
  <c r="I13" i="1"/>
  <c r="B13" i="1"/>
  <c r="H10" i="1" l="1"/>
  <c r="H11" i="1"/>
  <c r="H9" i="1"/>
  <c r="H14" i="1" l="1"/>
  <c r="G13" i="1"/>
  <c r="G15" i="1" s="1"/>
  <c r="F13" i="1"/>
  <c r="F15" i="1" s="1"/>
  <c r="E13" i="1"/>
  <c r="E15" i="1" s="1"/>
  <c r="D13" i="1"/>
  <c r="C13" i="1"/>
  <c r="C15" i="1" s="1"/>
  <c r="J11" i="1"/>
  <c r="J10" i="1"/>
  <c r="J9" i="1"/>
  <c r="H13" i="1" l="1"/>
  <c r="J13" i="1" s="1"/>
  <c r="B15" i="1"/>
  <c r="H15" i="1" l="1"/>
</calcChain>
</file>

<file path=xl/sharedStrings.xml><?xml version="1.0" encoding="utf-8"?>
<sst xmlns="http://schemas.openxmlformats.org/spreadsheetml/2006/main" count="22" uniqueCount="19">
  <si>
    <t>COMUNE DI ANDALO (TN)</t>
  </si>
  <si>
    <t>Ammontare complessivo dei premi collegati al merito</t>
  </si>
  <si>
    <t>nonché entità del premio mediamente conseguito dal personale dirigenziale e non dirigenziale</t>
  </si>
  <si>
    <t>Categoria</t>
  </si>
  <si>
    <t>FOREG obiettivi specifici</t>
  </si>
  <si>
    <t>TOTALE</t>
  </si>
  <si>
    <t>Numero percipienti</t>
  </si>
  <si>
    <t>Media</t>
  </si>
  <si>
    <t>Personale cat. B</t>
  </si>
  <si>
    <t>Personale cat. C</t>
  </si>
  <si>
    <t>Personale cat. D</t>
  </si>
  <si>
    <t>ANNO 2022</t>
  </si>
  <si>
    <t>(*) Gli importi sono riferiti alle indennità riconosciute per l'anno 2022 ed erogate nel 2023</t>
  </si>
  <si>
    <t>Retribuzione risultato (*)</t>
  </si>
  <si>
    <t>FOREG obiettivi generali  (*)</t>
  </si>
  <si>
    <t>Indennità area direttiva  (*)</t>
  </si>
  <si>
    <t>Indennità mansioni rilevanti (*)</t>
  </si>
  <si>
    <t>Indennità attività disagiate</t>
  </si>
  <si>
    <t>Segretari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</si>
</sst>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0]General"/>
    <numFmt numFmtId="165" formatCode="&quot;€ &quot;#,##0.00"/>
    <numFmt numFmtId="166" formatCode="[$€-410]&quot; &quot;#,##0.00;[Red]&quot;-&quot;[$€-410]&quot; &quot;#,##0.00"/>
  </numFmts>
  <fonts count="9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6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699"/>
        <bgColor rgb="FFFFE69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12">
    <xf numFmtId="0" fontId="0" fillId="0" borderId="0" xfId="0"/>
    <xf numFmtId="164" fontId="1" fillId="0" borderId="0" xfId="1" applyFont="1" applyFill="1" applyAlignment="1"/>
    <xf numFmtId="164" fontId="1" fillId="2" borderId="1" xfId="1" applyFont="1" applyFill="1" applyBorder="1" applyAlignment="1">
      <alignment horizontal="center" vertical="center" wrapText="1"/>
    </xf>
    <xf numFmtId="164" fontId="1" fillId="0" borderId="1" xfId="1" applyFont="1" applyFill="1" applyBorder="1" applyAlignment="1"/>
    <xf numFmtId="165" fontId="1" fillId="0" borderId="1" xfId="1" applyNumberFormat="1" applyFont="1" applyFill="1" applyBorder="1" applyAlignment="1"/>
    <xf numFmtId="164" fontId="7" fillId="0" borderId="1" xfId="1" applyFont="1" applyFill="1" applyBorder="1" applyAlignment="1"/>
    <xf numFmtId="165" fontId="7" fillId="0" borderId="1" xfId="1" applyNumberFormat="1" applyFont="1" applyFill="1" applyBorder="1" applyAlignment="1"/>
    <xf numFmtId="164" fontId="8" fillId="0" borderId="0" xfId="1" applyFont="1" applyFill="1" applyAlignment="1"/>
    <xf numFmtId="164" fontId="4" fillId="0" borderId="0" xfId="1" applyFont="1" applyFill="1" applyAlignment="1">
      <alignment horizontal="center" vertical="center"/>
    </xf>
    <xf numFmtId="164" fontId="5" fillId="0" borderId="0" xfId="1" applyFont="1" applyFill="1" applyAlignment="1">
      <alignment horizontal="center" vertical="center"/>
    </xf>
    <xf numFmtId="164" fontId="6" fillId="0" borderId="0" xfId="1" applyFont="1" applyFill="1" applyAlignment="1">
      <alignment horizontal="center"/>
    </xf>
    <xf numFmtId="164" fontId="1" fillId="0" borderId="0" xfId="1" applyFont="1" applyFill="1" applyAlignment="1">
      <alignment horizontal="center"/>
    </xf>
  </cellXfs>
  <cellStyles count="6">
    <cellStyle name="Excel Built-in Normal" xfId="1"/>
    <cellStyle name="Heading" xfId="2"/>
    <cellStyle name="Heading1" xfId="3"/>
    <cellStyle name="Normale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17"/>
  <sheetViews>
    <sheetView tabSelected="1" workbookViewId="0">
      <selection activeCell="I18" sqref="I18"/>
    </sheetView>
  </sheetViews>
  <sheetFormatPr defaultRowHeight="15" x14ac:dyDescent="0.25"/>
  <cols>
    <col min="1" max="1" width="18.25" style="1" customWidth="1"/>
    <col min="2" max="10" width="11.75" style="1" customWidth="1"/>
    <col min="11" max="1023" width="8.125" style="1" customWidth="1"/>
    <col min="1024" max="1024" width="9" customWidth="1"/>
  </cols>
  <sheetData>
    <row r="1" spans="1:10" ht="2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3" spans="1:10" ht="15.75" x14ac:dyDescent="0.2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</row>
    <row r="4" spans="1:10" ht="15.75" x14ac:dyDescent="0.2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</row>
    <row r="5" spans="1:10" ht="21" x14ac:dyDescent="0.35">
      <c r="A5" s="10" t="s">
        <v>11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</row>
    <row r="8" spans="1:10" ht="48.75" customHeight="1" x14ac:dyDescent="0.25">
      <c r="A8" s="2" t="s">
        <v>3</v>
      </c>
      <c r="B8" s="2" t="s">
        <v>13</v>
      </c>
      <c r="C8" s="2" t="s">
        <v>14</v>
      </c>
      <c r="D8" s="2" t="s">
        <v>4</v>
      </c>
      <c r="E8" s="2" t="s">
        <v>15</v>
      </c>
      <c r="F8" s="2" t="s">
        <v>16</v>
      </c>
      <c r="G8" s="2" t="s">
        <v>17</v>
      </c>
      <c r="H8" s="2" t="s">
        <v>5</v>
      </c>
      <c r="I8" s="2" t="s">
        <v>6</v>
      </c>
      <c r="J8" s="2" t="s">
        <v>7</v>
      </c>
    </row>
    <row r="9" spans="1:10" x14ac:dyDescent="0.25">
      <c r="A9" s="3" t="s">
        <v>8</v>
      </c>
      <c r="B9" s="4"/>
      <c r="C9" s="4">
        <v>5495.69</v>
      </c>
      <c r="D9" s="4"/>
      <c r="E9" s="4"/>
      <c r="F9" s="4">
        <v>4000</v>
      </c>
      <c r="G9" s="4">
        <v>3520</v>
      </c>
      <c r="H9" s="6">
        <f>SUM(B9:G9)</f>
        <v>13015.689999999999</v>
      </c>
      <c r="I9" s="3">
        <v>7</v>
      </c>
      <c r="J9" s="4">
        <f>H9/I9</f>
        <v>1859.3842857142856</v>
      </c>
    </row>
    <row r="10" spans="1:10" x14ac:dyDescent="0.25">
      <c r="A10" s="3" t="s">
        <v>9</v>
      </c>
      <c r="B10" s="4">
        <v>4000</v>
      </c>
      <c r="C10" s="4">
        <v>10400.49</v>
      </c>
      <c r="D10" s="4"/>
      <c r="E10" s="4">
        <v>6043.33</v>
      </c>
      <c r="F10" s="4">
        <v>6034.72</v>
      </c>
      <c r="G10" s="4">
        <v>367</v>
      </c>
      <c r="H10" s="6">
        <f>SUM(B10:G10)</f>
        <v>26845.54</v>
      </c>
      <c r="I10" s="3">
        <v>16</v>
      </c>
      <c r="J10" s="4">
        <f>H10/I10</f>
        <v>1677.8462500000001</v>
      </c>
    </row>
    <row r="11" spans="1:10" x14ac:dyDescent="0.25">
      <c r="A11" s="3" t="s">
        <v>10</v>
      </c>
      <c r="B11" s="4">
        <v>6000</v>
      </c>
      <c r="C11" s="4"/>
      <c r="D11" s="4"/>
      <c r="E11" s="4"/>
      <c r="F11" s="4"/>
      <c r="G11" s="4"/>
      <c r="H11" s="6">
        <f>SUM(B11:G11)</f>
        <v>6000</v>
      </c>
      <c r="I11" s="3">
        <v>2</v>
      </c>
      <c r="J11" s="4">
        <f>H11/I11</f>
        <v>3000</v>
      </c>
    </row>
    <row r="12" spans="1:10" x14ac:dyDescent="0.25">
      <c r="A12" s="3" t="s">
        <v>18</v>
      </c>
      <c r="B12" s="4">
        <v>6617.22</v>
      </c>
      <c r="C12" s="4"/>
      <c r="D12" s="4"/>
      <c r="E12" s="4"/>
      <c r="F12" s="4"/>
      <c r="G12" s="4"/>
      <c r="H12" s="6">
        <f>SUM(B12:G12)</f>
        <v>6617.22</v>
      </c>
      <c r="I12" s="3">
        <v>1</v>
      </c>
      <c r="J12" s="4">
        <f>H12/I12</f>
        <v>6617.22</v>
      </c>
    </row>
    <row r="13" spans="1:10" x14ac:dyDescent="0.25">
      <c r="A13" s="5" t="s">
        <v>5</v>
      </c>
      <c r="B13" s="6">
        <f>SUM(B9:B12)</f>
        <v>16617.22</v>
      </c>
      <c r="C13" s="6">
        <f t="shared" ref="B13:G13" si="0">SUM(C9:C11)</f>
        <v>15896.18</v>
      </c>
      <c r="D13" s="6">
        <f t="shared" si="0"/>
        <v>0</v>
      </c>
      <c r="E13" s="6">
        <f t="shared" si="0"/>
        <v>6043.33</v>
      </c>
      <c r="F13" s="6">
        <f t="shared" si="0"/>
        <v>10034.720000000001</v>
      </c>
      <c r="G13" s="6">
        <f t="shared" si="0"/>
        <v>3887</v>
      </c>
      <c r="H13" s="6">
        <f>SUM(B13:G13)</f>
        <v>52478.450000000004</v>
      </c>
      <c r="I13" s="5">
        <f>SUM(I9:I12)</f>
        <v>26</v>
      </c>
      <c r="J13" s="6">
        <f>H13/I13</f>
        <v>2018.4019230769231</v>
      </c>
    </row>
    <row r="14" spans="1:10" x14ac:dyDescent="0.25">
      <c r="A14" s="3" t="s">
        <v>6</v>
      </c>
      <c r="B14" s="3">
        <v>5</v>
      </c>
      <c r="C14" s="3">
        <v>21</v>
      </c>
      <c r="D14" s="3"/>
      <c r="E14" s="3">
        <v>2</v>
      </c>
      <c r="F14" s="3">
        <v>10</v>
      </c>
      <c r="G14" s="3">
        <v>5</v>
      </c>
      <c r="H14" s="3">
        <f>I13</f>
        <v>26</v>
      </c>
      <c r="I14" s="3"/>
      <c r="J14" s="4"/>
    </row>
    <row r="15" spans="1:10" x14ac:dyDescent="0.25">
      <c r="A15" s="3" t="s">
        <v>7</v>
      </c>
      <c r="B15" s="4">
        <f>B13/B14</f>
        <v>3323.4440000000004</v>
      </c>
      <c r="C15" s="4">
        <f>C13/C14</f>
        <v>756.96095238095245</v>
      </c>
      <c r="D15" s="4">
        <v>0</v>
      </c>
      <c r="E15" s="4">
        <f>E13/E14</f>
        <v>3021.665</v>
      </c>
      <c r="F15" s="4">
        <f>F13/F14</f>
        <v>1003.4720000000001</v>
      </c>
      <c r="G15" s="4">
        <f>G13/G14</f>
        <v>777.4</v>
      </c>
      <c r="H15" s="4">
        <f>H13/H14</f>
        <v>2018.4019230769231</v>
      </c>
      <c r="I15" s="3"/>
      <c r="J15" s="4"/>
    </row>
    <row r="17" spans="1:10" x14ac:dyDescent="0.25">
      <c r="A17" s="7" t="s">
        <v>12</v>
      </c>
      <c r="B17" s="7"/>
      <c r="C17" s="7"/>
      <c r="D17" s="7"/>
      <c r="E17" s="7"/>
      <c r="F17" s="7"/>
      <c r="G17" s="7"/>
      <c r="H17" s="7"/>
      <c r="I17" s="7"/>
      <c r="J17" s="7"/>
    </row>
  </sheetData>
  <mergeCells count="6">
    <mergeCell ref="A17:J17"/>
    <mergeCell ref="A1:J1"/>
    <mergeCell ref="A3:J3"/>
    <mergeCell ref="A4:J4"/>
    <mergeCell ref="A5:J5"/>
    <mergeCell ref="A6:J6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Tevini Maria Teresa</dc:creator>
  <cp:lastModifiedBy>Tevini Maria Teresa</cp:lastModifiedBy>
  <cp:revision>1</cp:revision>
  <dcterms:created xsi:type="dcterms:W3CDTF">2021-05-10T13:00:24Z</dcterms:created>
  <dcterms:modified xsi:type="dcterms:W3CDTF">2024-07-02T08:12:43Z</dcterms:modified>
</cp:coreProperties>
</file>