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GESTIONE ASSOCIATA ENTRATE\GESTIONE ASSOCIATA PERSONALE_2024\01_Andalo\sito_INTERNET\"/>
    </mc:Choice>
  </mc:AlternateContent>
  <bookViews>
    <workbookView xWindow="0" yWindow="0" windowWidth="28800" windowHeight="13935"/>
  </bookViews>
  <sheets>
    <sheet name="Foglio1" sheetId="1" r:id="rId1"/>
  </sheets>
  <calcPr calcId="152511"/>
</workbook>
</file>

<file path=xl/calcChain.xml><?xml version="1.0" encoding="utf-8"?>
<calcChain xmlns="http://schemas.openxmlformats.org/spreadsheetml/2006/main">
  <c r="I13" i="1" l="1"/>
  <c r="H14" i="1" l="1"/>
  <c r="G13" i="1"/>
  <c r="G15" i="1" s="1"/>
  <c r="F13" i="1"/>
  <c r="F15" i="1" s="1"/>
  <c r="E13" i="1"/>
  <c r="E15" i="1" s="1"/>
  <c r="D13" i="1"/>
  <c r="C13" i="1"/>
  <c r="C15" i="1" s="1"/>
  <c r="B13" i="1"/>
  <c r="H11" i="1"/>
  <c r="H10" i="1"/>
  <c r="J10" i="1" s="1"/>
  <c r="H9" i="1"/>
  <c r="J9" i="1" s="1"/>
  <c r="H13" i="1" l="1"/>
  <c r="J13" i="1" s="1"/>
  <c r="H15" i="1" l="1"/>
</calcChain>
</file>

<file path=xl/sharedStrings.xml><?xml version="1.0" encoding="utf-8"?>
<sst xmlns="http://schemas.openxmlformats.org/spreadsheetml/2006/main" count="22" uniqueCount="19">
  <si>
    <t>COMUNE DI ANDALO (TN)</t>
  </si>
  <si>
    <t>Ammontare complessivo dei premi collegati al merito</t>
  </si>
  <si>
    <t>nonché entità del premio mediamente conseguito dal personale dirigenziale e non dirigenziale</t>
  </si>
  <si>
    <t>Categoria</t>
  </si>
  <si>
    <t>FOREG obiettivi specifici</t>
  </si>
  <si>
    <t>TOTALE</t>
  </si>
  <si>
    <t>Numero percipienti</t>
  </si>
  <si>
    <t>Media</t>
  </si>
  <si>
    <t>Personale cat. B</t>
  </si>
  <si>
    <t>Personale cat. C</t>
  </si>
  <si>
    <t>Personale cat. D</t>
  </si>
  <si>
    <t>Segretario comunale</t>
  </si>
  <si>
    <t>ANNO 2023</t>
  </si>
  <si>
    <t>(*) Gli importi sono riferiti alle indennità riconosciute per l'anno 2023 ed erogate nel 2024</t>
  </si>
  <si>
    <t>Retribuzione risultato (*)</t>
  </si>
  <si>
    <t>FOREG obiettivi generali (*)</t>
  </si>
  <si>
    <t>Indennità area direttiva (*)</t>
  </si>
  <si>
    <t>Indennità mansioni rilevanti (*)</t>
  </si>
  <si>
    <t>Indennità attività disagiate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</si>
</sst>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10]General"/>
    <numFmt numFmtId="165" formatCode="&quot;€ &quot;#,##0.00"/>
    <numFmt numFmtId="166" formatCode="[$€-410]&quot; &quot;#,##0.00;[Red]&quot;-&quot;[$€-410]&quot; &quot;#,##0.00"/>
  </numFmts>
  <fonts count="9" x14ac:knownFonts="1"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6"/>
      <color rgb="FF000000"/>
      <name val="Calibri"/>
      <family val="2"/>
    </font>
    <font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E699"/>
        <bgColor rgb="FFFFE699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6" fontId="3" fillId="0" borderId="0" applyBorder="0" applyProtection="0"/>
  </cellStyleXfs>
  <cellXfs count="12">
    <xf numFmtId="0" fontId="0" fillId="0" borderId="0" xfId="0"/>
    <xf numFmtId="164" fontId="1" fillId="0" borderId="0" xfId="1" applyFont="1" applyFill="1" applyAlignment="1"/>
    <xf numFmtId="164" fontId="1" fillId="2" borderId="1" xfId="1" applyFont="1" applyFill="1" applyBorder="1" applyAlignment="1">
      <alignment horizontal="center" vertical="center" wrapText="1"/>
    </xf>
    <xf numFmtId="164" fontId="1" fillId="0" borderId="1" xfId="1" applyFont="1" applyFill="1" applyBorder="1" applyAlignment="1"/>
    <xf numFmtId="165" fontId="1" fillId="0" borderId="1" xfId="1" applyNumberFormat="1" applyFont="1" applyFill="1" applyBorder="1" applyAlignment="1"/>
    <xf numFmtId="164" fontId="7" fillId="0" borderId="1" xfId="1" applyFont="1" applyFill="1" applyBorder="1" applyAlignment="1"/>
    <xf numFmtId="165" fontId="7" fillId="0" borderId="1" xfId="1" applyNumberFormat="1" applyFont="1" applyFill="1" applyBorder="1" applyAlignment="1"/>
    <xf numFmtId="164" fontId="8" fillId="0" borderId="0" xfId="1" applyFont="1" applyFill="1" applyAlignment="1"/>
    <xf numFmtId="164" fontId="4" fillId="0" borderId="0" xfId="1" applyFont="1" applyFill="1" applyAlignment="1">
      <alignment horizontal="center" vertical="center"/>
    </xf>
    <xf numFmtId="164" fontId="5" fillId="0" borderId="0" xfId="1" applyFont="1" applyFill="1" applyAlignment="1">
      <alignment horizontal="center" vertical="center"/>
    </xf>
    <xf numFmtId="164" fontId="6" fillId="0" borderId="0" xfId="1" applyFont="1" applyFill="1" applyAlignment="1">
      <alignment horizontal="center"/>
    </xf>
    <xf numFmtId="164" fontId="1" fillId="0" borderId="0" xfId="1" applyFont="1" applyFill="1" applyAlignment="1">
      <alignment horizontal="center"/>
    </xf>
  </cellXfs>
  <cellStyles count="6">
    <cellStyle name="Excel Built-in Normal" xfId="1"/>
    <cellStyle name="Heading" xfId="2"/>
    <cellStyle name="Heading1" xfId="3"/>
    <cellStyle name="Normale" xfId="0" builtinId="0" customBuiltin="1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17"/>
  <sheetViews>
    <sheetView tabSelected="1" workbookViewId="0">
      <selection activeCell="J11" sqref="J11"/>
    </sheetView>
  </sheetViews>
  <sheetFormatPr defaultRowHeight="15" x14ac:dyDescent="0.25"/>
  <cols>
    <col min="1" max="1" width="18.25" style="1" customWidth="1"/>
    <col min="2" max="10" width="11.75" style="1" customWidth="1"/>
    <col min="11" max="1023" width="8.125" style="1" customWidth="1"/>
    <col min="1024" max="1024" width="9" customWidth="1"/>
  </cols>
  <sheetData>
    <row r="1" spans="1:10" ht="2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3" spans="1:10" ht="15.75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</row>
    <row r="4" spans="1:10" ht="15.75" x14ac:dyDescent="0.25">
      <c r="A4" s="9" t="s">
        <v>2</v>
      </c>
      <c r="B4" s="9"/>
      <c r="C4" s="9"/>
      <c r="D4" s="9"/>
      <c r="E4" s="9"/>
      <c r="F4" s="9"/>
      <c r="G4" s="9"/>
      <c r="H4" s="9"/>
      <c r="I4" s="9"/>
      <c r="J4" s="9"/>
    </row>
    <row r="5" spans="1:10" ht="21" x14ac:dyDescent="0.35">
      <c r="A5" s="10" t="s">
        <v>12</v>
      </c>
      <c r="B5" s="10"/>
      <c r="C5" s="10"/>
      <c r="D5" s="10"/>
      <c r="E5" s="10"/>
      <c r="F5" s="10"/>
      <c r="G5" s="10"/>
      <c r="H5" s="10"/>
      <c r="I5" s="10"/>
      <c r="J5" s="10"/>
    </row>
    <row r="6" spans="1:10" x14ac:dyDescent="0.25">
      <c r="A6" s="11"/>
      <c r="B6" s="11"/>
      <c r="C6" s="11"/>
      <c r="D6" s="11"/>
      <c r="E6" s="11"/>
      <c r="F6" s="11"/>
      <c r="G6" s="11"/>
      <c r="H6" s="11"/>
      <c r="I6" s="11"/>
      <c r="J6" s="11"/>
    </row>
    <row r="8" spans="1:10" ht="48.75" customHeight="1" x14ac:dyDescent="0.25">
      <c r="A8" s="2" t="s">
        <v>3</v>
      </c>
      <c r="B8" s="2" t="s">
        <v>14</v>
      </c>
      <c r="C8" s="2" t="s">
        <v>15</v>
      </c>
      <c r="D8" s="2" t="s">
        <v>4</v>
      </c>
      <c r="E8" s="2" t="s">
        <v>16</v>
      </c>
      <c r="F8" s="2" t="s">
        <v>17</v>
      </c>
      <c r="G8" s="2" t="s">
        <v>18</v>
      </c>
      <c r="H8" s="2" t="s">
        <v>5</v>
      </c>
      <c r="I8" s="2" t="s">
        <v>6</v>
      </c>
      <c r="J8" s="2" t="s">
        <v>7</v>
      </c>
    </row>
    <row r="9" spans="1:10" x14ac:dyDescent="0.25">
      <c r="A9" s="3" t="s">
        <v>8</v>
      </c>
      <c r="B9" s="4"/>
      <c r="C9" s="4">
        <v>6280.18</v>
      </c>
      <c r="D9" s="4">
        <v>0</v>
      </c>
      <c r="E9" s="4"/>
      <c r="F9" s="4">
        <v>4000</v>
      </c>
      <c r="G9" s="4">
        <v>3520</v>
      </c>
      <c r="H9" s="4">
        <f>SUM(B9:G9)</f>
        <v>13800.18</v>
      </c>
      <c r="I9" s="3">
        <v>8</v>
      </c>
      <c r="J9" s="4">
        <f>H9/I9</f>
        <v>1725.0225</v>
      </c>
    </row>
    <row r="10" spans="1:10" x14ac:dyDescent="0.25">
      <c r="A10" s="3" t="s">
        <v>9</v>
      </c>
      <c r="B10" s="4"/>
      <c r="C10" s="4">
        <v>10262.23</v>
      </c>
      <c r="D10" s="4">
        <v>0</v>
      </c>
      <c r="E10" s="4">
        <v>6043.33</v>
      </c>
      <c r="F10" s="4">
        <v>6961.06</v>
      </c>
      <c r="G10" s="4"/>
      <c r="H10" s="4">
        <f>SUM(B10:G10)</f>
        <v>23266.62</v>
      </c>
      <c r="I10" s="3">
        <v>13</v>
      </c>
      <c r="J10" s="4">
        <f>H10/I10</f>
        <v>1789.74</v>
      </c>
    </row>
    <row r="11" spans="1:10" x14ac:dyDescent="0.25">
      <c r="A11" s="3" t="s">
        <v>10</v>
      </c>
      <c r="B11" s="4"/>
      <c r="C11" s="4"/>
      <c r="D11" s="4">
        <v>0</v>
      </c>
      <c r="E11" s="4"/>
      <c r="F11" s="4"/>
      <c r="G11" s="4"/>
      <c r="H11" s="4">
        <f>SUM(B11:G11)</f>
        <v>0</v>
      </c>
      <c r="I11" s="3"/>
      <c r="J11" s="4"/>
    </row>
    <row r="12" spans="1:10" x14ac:dyDescent="0.25">
      <c r="A12" s="3" t="s">
        <v>11</v>
      </c>
      <c r="B12" s="4"/>
      <c r="C12" s="4"/>
      <c r="D12" s="4"/>
      <c r="E12" s="4"/>
      <c r="F12" s="4"/>
      <c r="G12" s="4"/>
      <c r="H12" s="4"/>
      <c r="I12" s="3"/>
      <c r="J12" s="4"/>
    </row>
    <row r="13" spans="1:10" x14ac:dyDescent="0.25">
      <c r="A13" s="5" t="s">
        <v>5</v>
      </c>
      <c r="B13" s="6">
        <f t="shared" ref="B13:G13" si="0">SUM(B9:B11)</f>
        <v>0</v>
      </c>
      <c r="C13" s="6">
        <f t="shared" si="0"/>
        <v>16542.41</v>
      </c>
      <c r="D13" s="6">
        <f t="shared" si="0"/>
        <v>0</v>
      </c>
      <c r="E13" s="6">
        <f t="shared" si="0"/>
        <v>6043.33</v>
      </c>
      <c r="F13" s="6">
        <f t="shared" si="0"/>
        <v>10961.060000000001</v>
      </c>
      <c r="G13" s="6">
        <f t="shared" si="0"/>
        <v>3520</v>
      </c>
      <c r="H13" s="6">
        <f>SUM(B13:G13)</f>
        <v>37066.800000000003</v>
      </c>
      <c r="I13" s="5">
        <f>SUM(I9:I11)</f>
        <v>21</v>
      </c>
      <c r="J13" s="6">
        <f>H13/I13</f>
        <v>1765.0857142857144</v>
      </c>
    </row>
    <row r="14" spans="1:10" x14ac:dyDescent="0.25">
      <c r="A14" s="3" t="s">
        <v>6</v>
      </c>
      <c r="B14" s="3"/>
      <c r="C14" s="3">
        <v>21</v>
      </c>
      <c r="D14" s="3">
        <v>0</v>
      </c>
      <c r="E14" s="3">
        <v>2</v>
      </c>
      <c r="F14" s="3">
        <v>10</v>
      </c>
      <c r="G14" s="3">
        <v>4</v>
      </c>
      <c r="H14" s="3">
        <f>I13</f>
        <v>21</v>
      </c>
      <c r="I14" s="3"/>
      <c r="J14" s="4"/>
    </row>
    <row r="15" spans="1:10" x14ac:dyDescent="0.25">
      <c r="A15" s="3" t="s">
        <v>7</v>
      </c>
      <c r="B15" s="4"/>
      <c r="C15" s="4">
        <f>C13/C14</f>
        <v>787.73380952380955</v>
      </c>
      <c r="D15" s="4">
        <v>0</v>
      </c>
      <c r="E15" s="4">
        <f>E13/E14</f>
        <v>3021.665</v>
      </c>
      <c r="F15" s="4">
        <f>F13/F14</f>
        <v>1096.1060000000002</v>
      </c>
      <c r="G15" s="4">
        <f>G13/G14</f>
        <v>880</v>
      </c>
      <c r="H15" s="4">
        <f>H13/H14</f>
        <v>1765.0857142857144</v>
      </c>
      <c r="I15" s="3"/>
      <c r="J15" s="4"/>
    </row>
    <row r="17" spans="1:10" x14ac:dyDescent="0.25">
      <c r="A17" s="7" t="s">
        <v>13</v>
      </c>
      <c r="B17" s="7"/>
      <c r="C17" s="7"/>
      <c r="D17" s="7"/>
      <c r="E17" s="7"/>
      <c r="F17" s="7"/>
      <c r="G17" s="7"/>
      <c r="H17" s="7"/>
      <c r="I17" s="7"/>
      <c r="J17" s="7"/>
    </row>
  </sheetData>
  <mergeCells count="6">
    <mergeCell ref="A17:J17"/>
    <mergeCell ref="A1:J1"/>
    <mergeCell ref="A3:J3"/>
    <mergeCell ref="A4:J4"/>
    <mergeCell ref="A5:J5"/>
    <mergeCell ref="A6:J6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34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Tevini Maria Teresa</dc:creator>
  <cp:lastModifiedBy>Tevini Maria Teresa</cp:lastModifiedBy>
  <cp:revision>1</cp:revision>
  <dcterms:created xsi:type="dcterms:W3CDTF">2021-05-10T13:00:24Z</dcterms:created>
  <dcterms:modified xsi:type="dcterms:W3CDTF">2024-07-02T11:44:37Z</dcterms:modified>
</cp:coreProperties>
</file>